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87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<sst xmlns="http://schemas.openxmlformats.org/spreadsheetml/2006/main" count="16" uniqueCount="16">
  <si>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名前</t>
  </si>
  <si>
    <t>出席点</t>
  </si>
  <si>
    <t>レポート</t>
  </si>
  <si>
    <t>試験</t>
  </si>
  <si>
    <t>合計</t>
  </si>
  <si>
    <t>合計２</t>
  </si>
  <si>
    <t>成績</t>
  </si>
  <si>
    <t>法政　太郎</t>
  </si>
  <si>
    <t>市ヶ谷　花子</t>
  </si>
  <si>
    <t>多摩　次郎</t>
  </si>
  <si>
    <t>小金井　三郎</t>
  </si>
  <si>
    <t>国際　学</t>
  </si>
  <si>
    <t>平均点</t>
  </si>
  <si>
    <t>最高点</t>
  </si>
  <si>
    <t>最低点</t>
  </si>
  <si>
    <t>人数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</si>
</sst>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3.125" style="0" customWidth="1"/>
    <col min="2" max="2" width="8.50390625" style="0" customWidth="1"/>
    <col min="3" max="3" width="8.125" style="0" customWidth="1"/>
    <col min="4" max="4" width="6.75390625" style="0" customWidth="1"/>
    <col min="5" max="5" width="7.00390625" style="0" customWidth="1"/>
    <col min="6" max="6" width="8.00390625" style="0" customWidth="1"/>
    <col min="7" max="7" width="7.25390625" style="3" customWidth="1"/>
  </cols>
  <sheetData>
    <row r="1" spans="1:7" ht="13.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3.5">
      <c r="A2" t="s">
        <v>7</v>
      </c>
      <c r="B2">
        <v>80</v>
      </c>
      <c r="C2">
        <v>30</v>
      </c>
      <c r="D2">
        <v>50</v>
      </c>
      <c r="E2">
        <f>B2+C2+D2</f>
        <v>160</v>
      </c>
      <c r="F2" s="1">
        <f>E2/3</f>
        <v>53.333333333333336</v>
      </c>
      <c r="G2" s="3" t="str">
        <f>IF(F2&gt;=80,"A",IF(F2&gt;=70,"B",IF(F2&gt;=50,"C","D")))</f>
        <v>C</v>
      </c>
    </row>
    <row r="3" spans="1:7" ht="13.5">
      <c r="A3" t="s">
        <v>8</v>
      </c>
      <c r="B3">
        <v>70</v>
      </c>
      <c r="C3">
        <v>50</v>
      </c>
      <c r="D3">
        <v>70</v>
      </c>
      <c r="E3">
        <f>B3+C3+D3</f>
        <v>190</v>
      </c>
      <c r="F3" s="1">
        <f>E3/3</f>
        <v>63.333333333333336</v>
      </c>
      <c r="G3" s="3" t="str">
        <f>IF(F3&gt;=80,"A",IF(F3&gt;=70,"B",IF(F3&gt;=50,"C","D")))</f>
        <v>C</v>
      </c>
    </row>
    <row r="4" spans="1:7" ht="13.5">
      <c r="A4" t="s">
        <v>9</v>
      </c>
      <c r="B4">
        <v>20</v>
      </c>
      <c r="C4">
        <v>10</v>
      </c>
      <c r="E4">
        <f>B4+C4+D4</f>
        <v>30</v>
      </c>
      <c r="F4" s="1">
        <f>E4/3</f>
        <v>10</v>
      </c>
      <c r="G4" s="3" t="str">
        <f>IF(F4&gt;=80,"A",IF(F4&gt;=70,"B",IF(F4&gt;=50,"C","D")))</f>
        <v>D</v>
      </c>
    </row>
    <row r="5" spans="1:7" ht="13.5">
      <c r="A5" t="s">
        <v>10</v>
      </c>
      <c r="B5">
        <v>90</v>
      </c>
      <c r="C5">
        <v>80</v>
      </c>
      <c r="D5">
        <v>90</v>
      </c>
      <c r="E5">
        <f>B5+C5+D5</f>
        <v>260</v>
      </c>
      <c r="F5" s="1">
        <f>E5/3</f>
        <v>86.66666666666667</v>
      </c>
      <c r="G5" s="3" t="str">
        <f>IF(F5&gt;=80,"A",IF(F5&gt;=70,"B",IF(F5&gt;=50,"C","D")))</f>
        <v>A</v>
      </c>
    </row>
    <row r="6" spans="1:7" ht="13.5">
      <c r="A6" t="s">
        <v>11</v>
      </c>
      <c r="B6">
        <v>60</v>
      </c>
      <c r="C6">
        <v>60</v>
      </c>
      <c r="D6">
        <v>100</v>
      </c>
      <c r="E6">
        <f>B6+C6+D6</f>
        <v>220</v>
      </c>
      <c r="F6" s="1">
        <f>E6/3</f>
        <v>73.33333333333333</v>
      </c>
      <c r="G6" s="3" t="str">
        <f>IF(F6&gt;=80,"A",IF(F6&gt;=70,"B",IF(F6&gt;=50,"C","D")))</f>
        <v>B</v>
      </c>
    </row>
    <row r="7" spans="1:4" ht="13.5">
      <c r="A7" t="s">
        <v>12</v>
      </c>
      <c r="B7">
        <f>AVERAGE(B2:B6)</f>
        <v>64</v>
      </c>
      <c r="C7">
        <f>AVERAGE(C2:C6)</f>
        <v>46</v>
      </c>
      <c r="D7">
        <f>AVERAGE(D2:D6)</f>
        <v>77.5</v>
      </c>
    </row>
    <row r="8" spans="1:4" ht="13.5">
      <c r="A8" t="s">
        <v>13</v>
      </c>
      <c r="B8">
        <f>MAX(B2:B6)</f>
        <v>90</v>
      </c>
      <c r="C8">
        <f>MAX(C2:C6)</f>
        <v>80</v>
      </c>
      <c r="D8">
        <f>MAX(D2:D6)</f>
        <v>100</v>
      </c>
    </row>
    <row r="9" spans="1:4" ht="13.5">
      <c r="A9" t="s">
        <v>14</v>
      </c>
      <c r="B9">
        <f>MIN(B2:B6)</f>
        <v>20</v>
      </c>
      <c r="C9">
        <f>MIN(C2:C6)</f>
        <v>10</v>
      </c>
      <c r="D9">
        <f>MIN(D2:D6)</f>
        <v>50</v>
      </c>
    </row>
    <row r="10" spans="1:4" ht="13.5">
      <c r="A10" t="s">
        <v>15</v>
      </c>
      <c r="B10">
        <f>COUNT(B2:B6)</f>
        <v>5</v>
      </c>
      <c r="C10">
        <f>COUNT(C2:C6)</f>
        <v>5</v>
      </c>
      <c r="D10">
        <f>COUNT(D2:D6)</f>
        <v>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市谷情報センター</dc:creator>
  <cp:keywords/>
  <dc:description/>
  <cp:lastModifiedBy>市谷情報センター</cp:lastModifiedBy>
  <dcterms:created xsi:type="dcterms:W3CDTF">2003-07-11T08:10:29Z</dcterms:created>
  <dcterms:modified xsi:type="dcterms:W3CDTF">2003-07-11T08:15:07Z</dcterms:modified>
  <cp:category/>
  <cp:version/>
  <cp:contentType/>
  <cp:contentStatus/>
</cp:coreProperties>
</file>